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jeesfl\国際交流\02_冠奨学金\2新規設立関連\MUFG\R4推薦依頼\発送印刷・掲載用PDF\MUFG_HP掲載用ファイル\"/>
    </mc:Choice>
  </mc:AlternateContent>
  <xr:revisionPtr revIDLastSave="0" documentId="13_ncr:1_{234D7F8D-E11C-4714-9D24-B3444AAB2A7B}" xr6:coauthVersionLast="47" xr6:coauthVersionMax="47" xr10:uidLastSave="{00000000-0000-0000-0000-000000000000}"/>
  <bookViews>
    <workbookView xWindow="30" yWindow="1335" windowWidth="28770" windowHeight="14265" xr2:uid="{2F5B4657-F5A5-400A-9559-4D61B62068E2}"/>
  </bookViews>
  <sheets>
    <sheet name="願書" sheetId="7" r:id="rId1"/>
    <sheet name="一覧 " sheetId="6" state="hidden" r:id="rId2"/>
    <sheet name="Sheet1" sheetId="1" state="hidden" r:id="rId3"/>
  </sheets>
  <definedNames>
    <definedName name="_xlnm.Print_Area" localSheetId="0">願書!$A$1:$Z$42</definedName>
    <definedName name="Z_CF6C3156_0958_4EC2_86AF_C57342A02B73_.wvu.PrintArea" localSheetId="0" hidden="1">願書!$A$2:$AH$39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 i="6" l="1"/>
  <c r="AB2" i="6"/>
  <c r="U5" i="6"/>
  <c r="U7" i="6"/>
  <c r="U6" i="6"/>
  <c r="T7" i="6"/>
  <c r="T6" i="6"/>
  <c r="T5" i="6"/>
  <c r="S6" i="6"/>
  <c r="S7" i="6"/>
  <c r="S5" i="6"/>
  <c r="H29" i="7"/>
  <c r="AA2" i="6"/>
  <c r="Y2" i="6"/>
  <c r="Z2" i="6"/>
  <c r="X2" i="6"/>
  <c r="W2" i="6"/>
  <c r="V2" i="6"/>
  <c r="U2" i="6"/>
  <c r="T2" i="6"/>
  <c r="S2" i="6"/>
  <c r="Q2" i="6"/>
  <c r="K2" i="6"/>
  <c r="J2" i="6" l="1"/>
  <c r="I2" i="6"/>
  <c r="H2" i="6"/>
  <c r="G2" i="6"/>
  <c r="E2" i="6"/>
  <c r="D2" i="6"/>
  <c r="C2" i="6"/>
  <c r="B2" i="6"/>
  <c r="A2" i="6"/>
  <c r="R2" i="6"/>
  <c r="U27" i="7"/>
  <c r="U29" i="7" s="1"/>
  <c r="H30" i="7" l="1"/>
  <c r="AA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菊池</author>
  </authors>
  <commentList>
    <comment ref="A16" authorId="0" shapeId="0" xr:uid="{931321FC-AC70-481B-A67B-49E364F80210}">
      <text>
        <r>
          <rPr>
            <sz val="9"/>
            <color indexed="81"/>
            <rFont val="MS P ゴシック"/>
            <family val="3"/>
            <charset val="128"/>
          </rPr>
          <t xml:space="preserve">在籍課程をプルダウンより選択してください。
</t>
        </r>
      </text>
    </comment>
    <comment ref="N22" authorId="1" shapeId="0" xr:uid="{CA2ED7DD-15DF-4DF6-9E3B-7454CD70F343}">
      <text>
        <r>
          <rPr>
            <sz val="9"/>
            <color indexed="81"/>
            <rFont val="MS P ゴシック"/>
            <family val="3"/>
            <charset val="128"/>
          </rPr>
          <t>授業料、入学金、設備費など大学に納入するもの</t>
        </r>
      </text>
    </comment>
    <comment ref="A23" authorId="1" shapeId="0" xr:uid="{A6BC9F74-4BEA-454B-A8A9-D0F65B25083E}">
      <text>
        <r>
          <rPr>
            <sz val="9"/>
            <color indexed="81"/>
            <rFont val="MS P ゴシック"/>
            <family val="3"/>
            <charset val="128"/>
          </rPr>
          <t>同居者の収入のうち、応募者に充てられている金額</t>
        </r>
      </text>
    </comment>
    <comment ref="N23" authorId="1" shapeId="0" xr:uid="{DA79D312-75BF-4D0E-86E7-69FF6262E619}">
      <text>
        <r>
          <rPr>
            <sz val="9"/>
            <color indexed="81"/>
            <rFont val="MS P ゴシック"/>
            <family val="3"/>
            <charset val="128"/>
          </rPr>
          <t>教科書代やパソコン代など、勉強に必要な教材の購入に充てる費用</t>
        </r>
      </text>
    </comment>
    <comment ref="N24" authorId="1" shapeId="0" xr:uid="{43F65E1D-7245-4D99-9664-9FAFBC022FD6}">
      <text>
        <r>
          <rPr>
            <sz val="9"/>
            <color indexed="81"/>
            <rFont val="MS P ゴシック"/>
            <family val="3"/>
            <charset val="128"/>
          </rPr>
          <t>学生本人の負担分</t>
        </r>
      </text>
    </comment>
    <comment ref="N25" authorId="1" shapeId="0" xr:uid="{0261F18E-90B7-4E68-8581-E0E3F34D0A62}">
      <text>
        <r>
          <rPr>
            <sz val="9"/>
            <color indexed="81"/>
            <rFont val="MS P ゴシック"/>
            <family val="3"/>
            <charset val="128"/>
          </rPr>
          <t>学生本人の負担分</t>
        </r>
      </text>
    </comment>
    <comment ref="H30" authorId="2" shapeId="0" xr:uid="{CB60BC04-9B1D-47CF-8E1A-2C39577B7B6F}">
      <text>
        <r>
          <rPr>
            <sz val="9"/>
            <color indexed="81"/>
            <rFont val="MS P ゴシック"/>
            <family val="3"/>
            <charset val="128"/>
          </rPr>
          <t>マイナスにならないようにしてください。</t>
        </r>
      </text>
    </comment>
  </commentList>
</comments>
</file>

<file path=xl/sharedStrings.xml><?xml version="1.0" encoding="utf-8"?>
<sst xmlns="http://schemas.openxmlformats.org/spreadsheetml/2006/main" count="125" uniqueCount="100">
  <si>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</si>
  <si>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</si>
  <si>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</si>
  <si>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</si>
  <si>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</si>
  <si>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</si>
  <si>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国籍</t>
    <rPh sb="0" eb="2">
      <t>コクセキ</t>
    </rPh>
    <phoneticPr fontId="1"/>
  </si>
  <si>
    <t>【記入上の注意】</t>
    <rPh sb="1" eb="3">
      <t>キニュウ</t>
    </rPh>
    <rPh sb="3" eb="4">
      <t>ジョウ</t>
    </rPh>
    <rPh sb="5" eb="7">
      <t>チュウイ</t>
    </rPh>
    <phoneticPr fontId="7"/>
  </si>
  <si>
    <t>月</t>
    <rPh sb="0" eb="1">
      <t>ツキ</t>
    </rPh>
    <phoneticPr fontId="7"/>
  </si>
  <si>
    <t>年</t>
    <rPh sb="0" eb="1">
      <t>ネン</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</si>
  <si>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</si>
  <si>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</si>
  <si>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</si>
  <si>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</si>
  <si>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</si>
  <si>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</si>
  <si>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</si>
  <si>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</si>
  <si>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</si>
  <si>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</si>
  <si>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</si>
  <si>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</si>
  <si>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</si>
  <si>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</si>
  <si>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</si>
  <si>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</si>
  <si>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</si>
  <si>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</si>
  <si>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</si>
  <si>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</si>
  <si>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</si>
  <si>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</si>
  <si>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</si>
  <si>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</si>
  <si>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</si>
  <si>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</si>
  <si>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</si>
  <si>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</si>
  <si>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</si>
  <si>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</si>
  <si>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</si>
  <si>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</si>
  <si>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</si>
  <si>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</si>
  <si>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</si>
  <si>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</si>
  <si>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</si>
  <si>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</si>
  <si>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</si>
  <si>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</si>
  <si>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</si>
  <si>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</si>
  <si>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(様式1)</t>
    <rPh sb="1" eb="3">
      <t>ヨウシキ</t>
    </rPh>
    <phoneticPr fontId="1"/>
  </si>
  <si>
    <t>大学</t>
    <rPh sb="0" eb="2">
      <t>ダイガク</t>
    </rPh>
    <phoneticPr fontId="1"/>
  </si>
  <si>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</si>
  <si>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</si>
  <si>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</si>
  <si>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</si>
  <si>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</si>
  <si>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</si>
  <si>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</si>
  <si>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</si>
  <si>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</si>
  <si>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</si>
  <si>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</si>
  <si>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</si>
  <si>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</si>
  <si>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</si>
  <si>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採用時学年</t>
    <rPh sb="0" eb="3">
      <t>サイヨウジ</t>
    </rPh>
    <rPh sb="3" eb="5">
      <t>ガクネン</t>
    </rPh>
    <phoneticPr fontId="1"/>
  </si>
  <si>
    <t>年次</t>
    <rPh sb="0" eb="1">
      <t>ネン</t>
    </rPh>
    <rPh sb="1" eb="2">
      <t>ツギ</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</si>
  <si>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</si>
  <si>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</si>
  <si>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
  </si>
  <si>
    <t>在籍課程を選択してください↓</t>
    <rPh sb="0" eb="2">
      <t>ザイセキ</t>
    </rPh>
    <rPh sb="2" eb="4">
      <t>カテイ</t>
    </rPh>
    <rPh sb="5" eb="7">
      <t>センタク</t>
    </rPh>
    <phoneticPr fontId="1"/>
  </si>
  <si>
    <t>・添付する写真は、上半身、脱帽、最近6か月以内に撮影したものとし、50KB以下のものを貼り付けること。
　大きさの調整をして枠内に収めること（写真の縦横比は変更しないこと）。
・申請者本人が入力すること（手書き不可）。
・スペースが足りない場合は、行の追加・高さの調整をしてセル内に収めること（別紙を添付しないでください）。</t>
    <phoneticPr fontId="7"/>
  </si>
  <si>
    <t>令和4年度 JEES・MUFG緊急支援奨学金（一時金） 
（コロナの中で学生が進むチカラになる。MUFG奨学金）
　願書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ガンショ</t>
    </rPh>
    <phoneticPr fontId="7"/>
  </si>
  <si>
    <r>
      <t xml:space="preserve">収入内訳(すべて平均月額を記入すること)
</t>
    </r>
    <r>
      <rPr>
        <sz val="8"/>
        <rFont val="ＭＳ Ｐ明朝"/>
        <family val="1"/>
        <charset val="128"/>
      </rPr>
      <t>※留学生の場合、本国の家庭の収入、日本国外にいる配偶者の収入など、生計を一にする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5">
      <t>リュウガクセイ</t>
    </rPh>
    <rPh sb="26" eb="28">
      <t>バアイ</t>
    </rPh>
    <rPh sb="29" eb="31">
      <t>ホンゴク</t>
    </rPh>
    <rPh sb="32" eb="34">
      <t>カテイ</t>
    </rPh>
    <rPh sb="35" eb="37">
      <t>シュウニュウ</t>
    </rPh>
    <rPh sb="38" eb="40">
      <t>ニホン</t>
    </rPh>
    <rPh sb="40" eb="42">
      <t>コクガイ</t>
    </rPh>
    <rPh sb="45" eb="48">
      <t>ハイグウシャ</t>
    </rPh>
    <rPh sb="49" eb="51">
      <t>シュウニュウ</t>
    </rPh>
    <rPh sb="54" eb="56">
      <t>セイケイ</t>
    </rPh>
    <rPh sb="57" eb="58">
      <t>イツ</t>
    </rPh>
    <rPh sb="61" eb="63">
      <t>ベッキョ</t>
    </rPh>
    <rPh sb="63" eb="64">
      <t>シャ</t>
    </rPh>
    <rPh sb="65" eb="67">
      <t>シュウニュウ</t>
    </rPh>
    <rPh sb="68" eb="69">
      <t>フク</t>
    </rPh>
    <phoneticPr fontId="7"/>
  </si>
  <si>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7"/>
  </si>
  <si>
    <t>短期大学士課程</t>
    <rPh sb="0" eb="3">
      <t>タンキダイ</t>
    </rPh>
    <rPh sb="3" eb="5">
      <t>ガクシ</t>
    </rPh>
    <rPh sb="5" eb="7">
      <t>カテイ</t>
    </rPh>
    <phoneticPr fontId="1"/>
  </si>
  <si>
    <r>
      <t xml:space="preserve">   私は、本奨学金の募集・推薦要項の全記載内容に同意・了承の上、令和4年度 JEES・MUFG緊急支援奨学金（一時金） 奨学生として採用願いたく、願書の記載事項に相違ありませんので、ここに申請いたします。また、</t>
    </r>
    <r>
      <rPr>
        <sz val="10"/>
        <rFont val="ＭＳ Ｐ明朝"/>
        <family val="1"/>
        <charset val="128"/>
      </rPr>
      <t>募集・推薦要項13(2)①から③及び⑤の目</t>
    </r>
    <r>
      <rPr>
        <sz val="10"/>
        <color theme="1"/>
        <rFont val="ＭＳ Ｐ明朝"/>
        <family val="1"/>
        <charset val="128"/>
      </rPr>
      <t>的で、願書の記載事項を寄付者に開示・提供することに同意します。</t>
    </r>
    <rPh sb="3" eb="4">
      <t>ワタシ</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2" eb="123">
      <t>オヨ</t>
    </rPh>
    <rPh sb="126" eb="128">
      <t>モクテキ</t>
    </rPh>
    <rPh sb="130" eb="132">
      <t>ガンショ</t>
    </rPh>
    <rPh sb="133" eb="135">
      <t>キサイ</t>
    </rPh>
    <rPh sb="135" eb="137">
      <t>ジコウ</t>
    </rPh>
    <rPh sb="138" eb="140">
      <t>キフ</t>
    </rPh>
    <rPh sb="140" eb="141">
      <t>シャ</t>
    </rPh>
    <rPh sb="142" eb="144">
      <t>カイジ</t>
    </rPh>
    <rPh sb="145" eb="147">
      <t>テイキョウ</t>
    </rPh>
    <rPh sb="152" eb="154">
      <t>ドウイ</t>
    </rPh>
    <phoneticPr fontId="7"/>
  </si>
  <si>
    <t>国籍・地域</t>
    <rPh sb="0" eb="2">
      <t>コクセキ</t>
    </rPh>
    <rPh sb="3" eb="5">
      <t>チイキ</t>
    </rPh>
    <phoneticPr fontId="1"/>
  </si>
  <si>
    <t>他団体の奨学金等
(　　　　　　　　)</t>
    <rPh sb="0" eb="1">
      <t>タ</t>
    </rPh>
    <rPh sb="1" eb="3">
      <t>ダンタイ</t>
    </rPh>
    <rPh sb="4" eb="7">
      <t>ショウガクキン</t>
    </rPh>
    <rPh sb="7" eb="8">
      <t>トウ</t>
    </rPh>
    <phoneticPr fontId="7"/>
  </si>
  <si>
    <t>●新型コロナウイルス感染症の影響により経済的に困窮している状況について、具体的に記入してください。</t>
    <rPh sb="1" eb="3">
      <t>シンガタ</t>
    </rPh>
    <rPh sb="10" eb="13">
      <t>カンセンショウ</t>
    </rPh>
    <rPh sb="14" eb="16">
      <t>エイキョウ</t>
    </rPh>
    <rPh sb="19" eb="22">
      <t>ケイザイテキ</t>
    </rPh>
    <rPh sb="23" eb="25">
      <t>コンキュウ</t>
    </rPh>
    <rPh sb="29" eb="31">
      <t>ジョウキョウ</t>
    </rPh>
    <rPh sb="36" eb="39">
      <t>グタイテキ</t>
    </rPh>
    <rPh sb="40" eb="42">
      <t>キニュウ</t>
    </rPh>
    <phoneticPr fontId="1"/>
  </si>
  <si>
    <t>●現在の学習内容または研究内容について記入してください。</t>
    <rPh sb="1" eb="3">
      <t>ゲンザイ</t>
    </rPh>
    <rPh sb="4" eb="6">
      <t>ガクシュウ</t>
    </rPh>
    <rPh sb="6" eb="8">
      <t>ナイヨウ</t>
    </rPh>
    <rPh sb="11" eb="13">
      <t>ケンキュウ</t>
    </rPh>
    <rPh sb="13" eb="15">
      <t>ナイヨウ</t>
    </rPh>
    <rPh sb="19" eb="21">
      <t>キニュウ</t>
    </rPh>
    <phoneticPr fontId="1"/>
  </si>
  <si>
    <t>R4</t>
    <phoneticPr fontId="1"/>
  </si>
  <si>
    <t>-</t>
    <phoneticPr fontId="1"/>
  </si>
  <si>
    <t>収入合計</t>
    <rPh sb="0" eb="2">
      <t>シュウニュウ</t>
    </rPh>
    <rPh sb="2" eb="4">
      <t>ゴウケイ</t>
    </rPh>
    <phoneticPr fontId="1"/>
  </si>
  <si>
    <t>特別研究員 研究奨励金</t>
    <phoneticPr fontId="1"/>
  </si>
  <si>
    <t>修学支援新制度</t>
    <phoneticPr fontId="1"/>
  </si>
  <si>
    <t>課程を選択してください</t>
    <rPh sb="0" eb="2">
      <t>カテイ</t>
    </rPh>
    <rPh sb="3" eb="5">
      <t>センタク</t>
    </rPh>
    <phoneticPr fontId="1"/>
  </si>
  <si>
    <t>他団体の奨学金等</t>
    <rPh sb="0" eb="3">
      <t>タダンタイ</t>
    </rPh>
    <rPh sb="4" eb="7">
      <t>ショウガクキン</t>
    </rPh>
    <rPh sb="7" eb="8">
      <t>トウ</t>
    </rPh>
    <phoneticPr fontId="1"/>
  </si>
  <si>
    <t>内訳</t>
    <rPh sb="0" eb="2">
      <t>ウチワケ</t>
    </rPh>
    <phoneticPr fontId="1"/>
  </si>
  <si>
    <t>その他</t>
    <rPh sb="2" eb="3">
      <t>タ</t>
    </rPh>
    <phoneticPr fontId="1"/>
  </si>
  <si>
    <t>収入ー支出</t>
    <rPh sb="0" eb="2">
      <t>シュウニュウ</t>
    </rPh>
    <rPh sb="3" eb="5">
      <t>シシュツ</t>
    </rPh>
    <phoneticPr fontId="1"/>
  </si>
  <si>
    <t>支出</t>
    <rPh sb="0" eb="2">
      <t>シシュツ</t>
    </rPh>
    <phoneticPr fontId="1"/>
  </si>
  <si>
    <t>収入</t>
    <rPh sb="0" eb="2">
      <t>シュウニュウ</t>
    </rPh>
    <phoneticPr fontId="1"/>
  </si>
  <si>
    <t>一覧を基に作成</t>
    <rPh sb="0" eb="2">
      <t>イチラン</t>
    </rPh>
    <rPh sb="3" eb="4">
      <t>モト</t>
    </rPh>
    <rPh sb="5" eb="7">
      <t>サクセイ</t>
    </rPh>
    <phoneticPr fontId="1"/>
  </si>
  <si>
    <t>願書を基に作成</t>
    <rPh sb="0" eb="2">
      <t>ガンショ</t>
    </rPh>
    <rPh sb="3" eb="4">
      <t>モト</t>
    </rPh>
    <rPh sb="5" eb="7">
      <t>サクセイ</t>
    </rPh>
    <phoneticPr fontId="1"/>
  </si>
  <si>
    <t>自由記述（コロナ）</t>
    <rPh sb="0" eb="4">
      <t>ジユウキジュツ</t>
    </rPh>
    <phoneticPr fontId="1"/>
  </si>
  <si>
    <t>自由記述（学習内容）</t>
    <rPh sb="0" eb="4">
      <t>ジユウキジュツ</t>
    </rPh>
    <rPh sb="5" eb="7">
      <t>ガクシュウ</t>
    </rPh>
    <rPh sb="7" eb="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</si>
</sst>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color rgb="FFFF0000"/>
      <name val="ＭＳ Ｐ明朝"/>
      <family val="1"/>
      <charset val="128"/>
    </font>
    <font>
      <sz val="10"/>
      <name val="ＭＳ Ｐ明朝"/>
      <family val="1"/>
      <charset val="128"/>
    </font>
    <font>
      <sz val="8"/>
      <name val="ＭＳ Ｐ明朝"/>
      <family val="1"/>
      <charset val="128"/>
    </font>
    <font>
      <u/>
      <sz val="8"/>
      <name val="ＭＳ Ｐ明朝"/>
      <family val="1"/>
      <charset val="128"/>
    </font>
    <font>
      <sz val="11"/>
      <name val="ＭＳ Ｐ明朝"/>
      <family val="1"/>
      <charset val="128"/>
    </font>
    <font>
      <u/>
      <sz val="10"/>
      <name val="ＭＳ Ｐ明朝"/>
      <family val="1"/>
      <charset val="128"/>
    </font>
    <font>
      <sz val="11"/>
      <color theme="0"/>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03">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4" fillId="0" borderId="7" xfId="0" applyFont="1" applyBorder="1">
      <alignment vertical="center"/>
    </xf>
    <xf numFmtId="0" fontId="6" fillId="0" borderId="7" xfId="2" applyFont="1" applyBorder="1">
      <alignment vertical="center"/>
    </xf>
    <xf numFmtId="0" fontId="6" fillId="0" borderId="5" xfId="2" applyFont="1" applyBorder="1">
      <alignment vertical="center"/>
    </xf>
    <xf numFmtId="0" fontId="4" fillId="0" borderId="5" xfId="2" applyFont="1" applyBorder="1">
      <alignment vertical="center"/>
    </xf>
    <xf numFmtId="0" fontId="4" fillId="0" borderId="5"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8" fillId="0" borderId="5" xfId="0" applyFont="1" applyBorder="1">
      <alignment vertical="center"/>
    </xf>
    <xf numFmtId="0" fontId="4" fillId="0" borderId="0" xfId="2" applyFont="1" applyAlignment="1">
      <alignment horizontal="right"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3" fillId="2" borderId="1" xfId="0" applyFont="1" applyFill="1" applyBorder="1" applyAlignment="1">
      <alignment horizontal="center" vertical="center"/>
    </xf>
    <xf numFmtId="6" fontId="13"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16" fillId="0" borderId="0" xfId="0" applyFont="1">
      <alignment vertical="center"/>
    </xf>
    <xf numFmtId="176" fontId="4" fillId="0" borderId="7" xfId="0"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shrinkToFit="1"/>
    </xf>
    <xf numFmtId="0" fontId="4" fillId="0" borderId="0" xfId="2" applyFont="1" applyAlignment="1">
      <alignment horizontal="center" vertical="center"/>
    </xf>
    <xf numFmtId="176" fontId="17" fillId="0" borderId="7" xfId="0" applyNumberFormat="1" applyFont="1" applyBorder="1">
      <alignment vertical="center"/>
    </xf>
    <xf numFmtId="0" fontId="17" fillId="0" borderId="0" xfId="2" applyFont="1">
      <alignment vertical="center"/>
    </xf>
    <xf numFmtId="14" fontId="14" fillId="0" borderId="1" xfId="0" applyNumberFormat="1" applyFont="1" applyBorder="1" applyAlignment="1">
      <alignment horizontal="center" vertical="center"/>
    </xf>
    <xf numFmtId="0" fontId="22" fillId="0" borderId="1" xfId="0" applyFont="1" applyBorder="1">
      <alignment vertical="center"/>
    </xf>
    <xf numFmtId="6" fontId="15" fillId="0" borderId="0" xfId="0" applyNumberFormat="1" applyFont="1">
      <alignment vertical="center"/>
    </xf>
    <xf numFmtId="6" fontId="0" fillId="0" borderId="0" xfId="0" applyNumberFormat="1">
      <alignment vertical="center"/>
    </xf>
    <xf numFmtId="6" fontId="0" fillId="0" borderId="1" xfId="0" applyNumberFormat="1" applyBorder="1">
      <alignment vertical="center"/>
    </xf>
    <xf numFmtId="0" fontId="0" fillId="0" borderId="1" xfId="0" applyBorder="1">
      <alignment vertical="center"/>
    </xf>
    <xf numFmtId="6" fontId="0" fillId="0" borderId="1" xfId="1" applyFont="1" applyBorder="1">
      <alignment vertical="center"/>
    </xf>
    <xf numFmtId="0" fontId="13" fillId="0" borderId="1" xfId="0" applyFont="1" applyFill="1" applyBorder="1" applyAlignment="1">
      <alignment horizontal="center" vertical="center"/>
    </xf>
    <xf numFmtId="0" fontId="11"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9" fillId="0" borderId="1" xfId="2" applyFont="1" applyBorder="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wrapText="1"/>
    </xf>
    <xf numFmtId="0" fontId="6" fillId="0" borderId="1" xfId="2" applyFont="1" applyBorder="1" applyAlignment="1">
      <alignment horizontal="center" vertical="center"/>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9" fillId="0" borderId="1" xfId="2" applyFont="1" applyBorder="1" applyAlignment="1">
      <alignment horizontal="center" vertical="center" wrapText="1"/>
    </xf>
    <xf numFmtId="0" fontId="4" fillId="0" borderId="5" xfId="2" applyFont="1" applyBorder="1" applyAlignment="1">
      <alignment horizontal="left" vertical="center"/>
    </xf>
    <xf numFmtId="0" fontId="4" fillId="0" borderId="5" xfId="2" applyFont="1" applyBorder="1" applyAlignment="1">
      <alignment horizontal="center" vertical="center"/>
    </xf>
    <xf numFmtId="0" fontId="4" fillId="0" borderId="7"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5" xfId="2" applyFont="1" applyBorder="1" applyAlignment="1">
      <alignment horizontal="center" vertical="center" shrinkToFit="1"/>
    </xf>
    <xf numFmtId="0" fontId="8" fillId="0" borderId="5" xfId="0" applyFont="1" applyBorder="1" applyAlignment="1">
      <alignment horizontal="center" vertical="center"/>
    </xf>
    <xf numFmtId="0" fontId="4" fillId="0" borderId="1" xfId="2" applyFont="1" applyBorder="1" applyAlignment="1">
      <alignment horizontal="center" vertical="center" shrinkToFit="1"/>
    </xf>
    <xf numFmtId="0" fontId="4" fillId="0" borderId="7" xfId="2" applyFont="1" applyBorder="1" applyAlignment="1">
      <alignment horizontal="center" vertical="center" shrinkToFi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6" fontId="20" fillId="0" borderId="6" xfId="1" applyNumberFormat="1" applyFont="1" applyBorder="1" applyAlignment="1">
      <alignment horizontal="right" vertical="center"/>
    </xf>
    <xf numFmtId="176" fontId="20" fillId="0" borderId="5" xfId="1" applyNumberFormat="1" applyFont="1" applyBorder="1" applyAlignment="1">
      <alignment horizontal="right" vertical="center"/>
    </xf>
    <xf numFmtId="176" fontId="4" fillId="0" borderId="6"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8" fillId="0" borderId="6"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20" fillId="0" borderId="6" xfId="1" applyNumberFormat="1" applyFont="1" applyBorder="1" applyAlignment="1">
      <alignment horizontal="right" vertical="center" wrapText="1"/>
    </xf>
    <xf numFmtId="176" fontId="20" fillId="0" borderId="5" xfId="1" applyNumberFormat="1" applyFont="1" applyBorder="1" applyAlignment="1">
      <alignment horizontal="right" vertical="center" wrapText="1"/>
    </xf>
    <xf numFmtId="176" fontId="4"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8" fillId="0" borderId="6" xfId="1" applyNumberFormat="1" applyFont="1" applyBorder="1" applyAlignment="1">
      <alignment horizontal="right" vertical="center" wrapText="1"/>
    </xf>
    <xf numFmtId="176" fontId="8" fillId="0" borderId="5" xfId="1"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2" applyFont="1" applyBorder="1" applyAlignment="1">
      <alignment horizontal="left" vertical="top"/>
    </xf>
    <xf numFmtId="0" fontId="4" fillId="0" borderId="5" xfId="2" applyFont="1" applyBorder="1" applyAlignment="1">
      <alignment horizontal="left" vertical="top"/>
    </xf>
    <xf numFmtId="0" fontId="4" fillId="0" borderId="7" xfId="2" applyFont="1" applyBorder="1" applyAlignment="1">
      <alignment horizontal="left" vertical="top"/>
    </xf>
    <xf numFmtId="0" fontId="6" fillId="0" borderId="0" xfId="2" applyFont="1" applyAlignment="1">
      <alignment horizontal="left" vertical="center" wrapText="1"/>
    </xf>
    <xf numFmtId="0" fontId="4" fillId="0" borderId="1" xfId="0" applyFont="1" applyBorder="1" applyAlignment="1">
      <alignment horizontal="center" vertical="center"/>
    </xf>
    <xf numFmtId="176" fontId="8" fillId="0" borderId="1" xfId="0" applyNumberFormat="1" applyFont="1" applyBorder="1" applyAlignment="1">
      <alignment horizontal="right" vertical="center"/>
    </xf>
    <xf numFmtId="176" fontId="8" fillId="0" borderId="6" xfId="0" applyNumberFormat="1" applyFont="1" applyBorder="1" applyAlignment="1">
      <alignment horizontal="right" vertical="center"/>
    </xf>
  </cellXfs>
  <cellStyles count="4">
    <cellStyle name="通貨" xfId="1" builtinId="7"/>
    <cellStyle name="標準" xfId="0" builtinId="0"/>
    <cellStyle name="標準 2" xfId="2" xr:uid="{4FF9F3DA-2BA6-461D-82B8-F708D341DB16}"/>
    <cellStyle name="標準 2 2" xfId="3" xr:uid="{120923D5-90A4-4918-975E-C1FEF6629D47}"/>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5745D427-9121-429C-B753-C4707393F6A6}"/>
            </a:ext>
          </a:extLst>
        </xdr:cNvPr>
        <xdr:cNvSpPr/>
      </xdr:nvSpPr>
      <xdr:spPr>
        <a:xfrm>
          <a:off x="6373466" y="2714210"/>
          <a:ext cx="1094909" cy="1435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96B8-3B0F-4F43-AC41-B0D68AF6CB4A}">
  <sheetPr>
    <pageSetUpPr fitToPage="1"/>
  </sheetPr>
  <dimension ref="A1:AL69"/>
  <sheetViews>
    <sheetView tabSelected="1" view="pageBreakPreview" zoomScaleNormal="100" zoomScaleSheetLayoutView="100" workbookViewId="0"/>
  </sheetViews>
  <sheetFormatPr defaultColWidth="7.5" defaultRowHeight="12"/>
  <cols>
    <col min="1" max="26" width="3.1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18" t="s">
        <v>52</v>
      </c>
    </row>
    <row r="2" spans="1:34" s="14" customFormat="1" ht="60.75" customHeight="1">
      <c r="A2" s="47" t="s">
        <v>75</v>
      </c>
      <c r="B2" s="47"/>
      <c r="C2" s="47"/>
      <c r="D2" s="47"/>
      <c r="E2" s="47"/>
      <c r="F2" s="47"/>
      <c r="G2" s="47"/>
      <c r="H2" s="47"/>
      <c r="I2" s="47"/>
      <c r="J2" s="47"/>
      <c r="K2" s="47"/>
      <c r="L2" s="47"/>
      <c r="M2" s="47"/>
      <c r="N2" s="47"/>
      <c r="O2" s="47"/>
      <c r="P2" s="47"/>
      <c r="Q2" s="47"/>
      <c r="R2" s="47"/>
      <c r="S2" s="47"/>
      <c r="T2" s="47"/>
      <c r="U2" s="47"/>
      <c r="V2" s="47"/>
      <c r="W2" s="47"/>
      <c r="X2" s="47"/>
      <c r="Y2" s="47"/>
      <c r="Z2" s="47"/>
      <c r="AA2" s="15"/>
      <c r="AB2" s="15"/>
      <c r="AC2" s="1"/>
      <c r="AD2" s="15"/>
      <c r="AE2" s="15"/>
      <c r="AF2" s="15"/>
      <c r="AG2" s="15"/>
      <c r="AH2" s="15"/>
    </row>
    <row r="3" spans="1:34" ht="21.75" customHeight="1">
      <c r="S3" s="1" t="s">
        <v>2</v>
      </c>
      <c r="T3" s="4"/>
      <c r="U3" s="4"/>
      <c r="V3" s="1" t="s">
        <v>9</v>
      </c>
      <c r="W3" s="4"/>
      <c r="X3" s="1" t="s">
        <v>8</v>
      </c>
      <c r="Y3" s="4"/>
      <c r="Z3" s="1" t="s">
        <v>27</v>
      </c>
    </row>
    <row r="4" spans="1:34">
      <c r="A4" s="1" t="s">
        <v>39</v>
      </c>
    </row>
    <row r="5" spans="1:34" ht="8.25" customHeight="1">
      <c r="Q5" s="34"/>
      <c r="R5" s="34"/>
      <c r="S5" s="36"/>
      <c r="T5" s="36"/>
      <c r="U5" s="36"/>
      <c r="V5" s="36"/>
      <c r="W5" s="36"/>
      <c r="X5" s="36"/>
      <c r="Y5" s="36"/>
      <c r="Z5" s="36"/>
    </row>
    <row r="6" spans="1:34" ht="55.5" customHeight="1">
      <c r="A6" s="48" t="s">
        <v>79</v>
      </c>
      <c r="B6" s="48"/>
      <c r="C6" s="48"/>
      <c r="D6" s="48"/>
      <c r="E6" s="48"/>
      <c r="F6" s="48"/>
      <c r="G6" s="48"/>
      <c r="H6" s="48"/>
      <c r="I6" s="48"/>
      <c r="J6" s="48"/>
      <c r="K6" s="48"/>
      <c r="L6" s="48"/>
      <c r="M6" s="48"/>
      <c r="N6" s="48"/>
      <c r="O6" s="48"/>
      <c r="P6" s="48"/>
      <c r="Q6" s="48"/>
      <c r="R6" s="48"/>
      <c r="S6" s="48"/>
      <c r="T6" s="48"/>
      <c r="U6" s="48"/>
      <c r="V6" s="48"/>
      <c r="W6" s="48"/>
      <c r="X6" s="48"/>
      <c r="Y6" s="48"/>
      <c r="Z6" s="48"/>
      <c r="AA6" s="13"/>
      <c r="AB6" s="13"/>
      <c r="AC6" s="13"/>
      <c r="AD6" s="13"/>
      <c r="AE6" s="13"/>
      <c r="AF6" s="13"/>
      <c r="AG6" s="13"/>
      <c r="AH6" s="13"/>
    </row>
    <row r="7" spans="1:34" ht="15" customHeight="1">
      <c r="A7" s="49" t="s">
        <v>3</v>
      </c>
      <c r="B7" s="49"/>
      <c r="C7" s="49"/>
      <c r="D7" s="49"/>
      <c r="E7" s="49"/>
      <c r="F7" s="49"/>
      <c r="G7" s="49"/>
      <c r="H7" s="49"/>
      <c r="I7" s="49"/>
      <c r="J7" s="49"/>
      <c r="K7" s="49"/>
      <c r="L7" s="49"/>
      <c r="M7" s="49"/>
      <c r="N7" s="49"/>
      <c r="O7" s="49"/>
      <c r="P7" s="49"/>
      <c r="Q7" s="49"/>
      <c r="R7" s="49"/>
      <c r="S7" s="49"/>
      <c r="T7" s="49"/>
      <c r="U7" s="49"/>
      <c r="V7" s="49"/>
      <c r="W7" s="49"/>
      <c r="X7" s="49"/>
      <c r="Y7" s="49"/>
      <c r="Z7" s="49"/>
      <c r="AA7" s="13"/>
      <c r="AB7" s="13"/>
      <c r="AC7" s="13"/>
      <c r="AD7" s="13"/>
      <c r="AE7" s="13"/>
      <c r="AF7" s="13"/>
      <c r="AG7" s="13"/>
      <c r="AH7" s="13"/>
    </row>
    <row r="8" spans="1:34" ht="8.25" customHeight="1"/>
    <row r="9" spans="1:34" ht="22.5" customHeight="1">
      <c r="A9" s="50" t="s">
        <v>38</v>
      </c>
      <c r="B9" s="50"/>
      <c r="C9" s="50"/>
      <c r="D9" s="50"/>
      <c r="E9" s="50"/>
      <c r="F9" s="50"/>
      <c r="G9" s="50"/>
      <c r="H9" s="50"/>
      <c r="I9" s="50"/>
      <c r="J9" s="50"/>
      <c r="K9" s="50"/>
      <c r="L9" s="50"/>
      <c r="M9" s="50"/>
      <c r="N9" s="50"/>
      <c r="O9" s="50"/>
      <c r="P9" s="50"/>
      <c r="Q9" s="50"/>
      <c r="R9" s="50"/>
      <c r="S9" s="50"/>
      <c r="T9" s="50"/>
      <c r="U9" s="50"/>
      <c r="V9" s="51" t="s">
        <v>37</v>
      </c>
      <c r="W9" s="51"/>
      <c r="X9" s="51"/>
      <c r="Y9" s="51"/>
      <c r="Z9" s="52"/>
    </row>
    <row r="10" spans="1:34" ht="30" customHeight="1">
      <c r="A10" s="50" t="s">
        <v>36</v>
      </c>
      <c r="B10" s="50"/>
      <c r="C10" s="50"/>
      <c r="D10" s="56"/>
      <c r="E10" s="56"/>
      <c r="F10" s="56"/>
      <c r="G10" s="56"/>
      <c r="H10" s="56"/>
      <c r="I10" s="56"/>
      <c r="J10" s="56"/>
      <c r="K10" s="56"/>
      <c r="L10" s="56"/>
      <c r="M10" s="56"/>
      <c r="N10" s="56"/>
      <c r="O10" s="56"/>
      <c r="P10" s="56"/>
      <c r="Q10" s="56"/>
      <c r="R10" s="56"/>
      <c r="S10" s="56"/>
      <c r="T10" s="56"/>
      <c r="U10" s="56"/>
      <c r="V10" s="49"/>
      <c r="W10" s="49"/>
      <c r="X10" s="49"/>
      <c r="Y10" s="49"/>
      <c r="Z10" s="53"/>
    </row>
    <row r="11" spans="1:34" ht="30" customHeight="1">
      <c r="A11" s="57" t="s">
        <v>35</v>
      </c>
      <c r="B11" s="58"/>
      <c r="C11" s="59"/>
      <c r="D11" s="60"/>
      <c r="E11" s="61"/>
      <c r="F11" s="61"/>
      <c r="G11" s="61"/>
      <c r="H11" s="61"/>
      <c r="I11" s="61"/>
      <c r="J11" s="61"/>
      <c r="K11" s="61"/>
      <c r="L11" s="61"/>
      <c r="M11" s="61"/>
      <c r="N11" s="61"/>
      <c r="O11" s="61"/>
      <c r="P11" s="61"/>
      <c r="Q11" s="61"/>
      <c r="R11" s="61"/>
      <c r="S11" s="61"/>
      <c r="T11" s="61"/>
      <c r="U11" s="62"/>
      <c r="V11" s="49"/>
      <c r="W11" s="49"/>
      <c r="X11" s="49"/>
      <c r="Y11" s="49"/>
      <c r="Z11" s="53"/>
    </row>
    <row r="12" spans="1:34" ht="30" customHeight="1">
      <c r="A12" s="63" t="s">
        <v>34</v>
      </c>
      <c r="B12" s="63"/>
      <c r="C12" s="63"/>
      <c r="D12" s="68"/>
      <c r="E12" s="68"/>
      <c r="F12" s="68"/>
      <c r="G12" s="68"/>
      <c r="H12" s="68"/>
      <c r="I12" s="68"/>
      <c r="J12" s="68"/>
      <c r="K12" s="68"/>
      <c r="L12" s="68"/>
      <c r="M12" s="68"/>
      <c r="N12" s="68"/>
      <c r="O12" s="68"/>
      <c r="P12" s="68"/>
      <c r="Q12" s="68"/>
      <c r="R12" s="68"/>
      <c r="S12" s="68"/>
      <c r="T12" s="68"/>
      <c r="U12" s="68"/>
      <c r="V12" s="49"/>
      <c r="W12" s="49"/>
      <c r="X12" s="49"/>
      <c r="Y12" s="49"/>
      <c r="Z12" s="53"/>
    </row>
    <row r="13" spans="1:34" ht="18.75" customHeight="1">
      <c r="A13" s="50" t="s">
        <v>70</v>
      </c>
      <c r="B13" s="50"/>
      <c r="C13" s="50"/>
      <c r="D13" s="50"/>
      <c r="E13" s="50"/>
      <c r="F13" s="50"/>
      <c r="G13" s="50"/>
      <c r="H13" s="50"/>
      <c r="I13" s="50"/>
      <c r="J13" s="50"/>
      <c r="K13" s="50"/>
      <c r="L13" s="50"/>
      <c r="M13" s="50"/>
      <c r="N13" s="50"/>
      <c r="O13" s="50"/>
      <c r="P13" s="50"/>
      <c r="Q13" s="50"/>
      <c r="R13" s="50"/>
      <c r="S13" s="50"/>
      <c r="T13" s="50"/>
      <c r="U13" s="50"/>
      <c r="V13" s="54"/>
      <c r="W13" s="54"/>
      <c r="X13" s="54"/>
      <c r="Y13" s="54"/>
      <c r="Z13" s="55"/>
    </row>
    <row r="14" spans="1:34" ht="15" customHeight="1">
      <c r="A14" s="50" t="s">
        <v>5</v>
      </c>
      <c r="B14" s="50"/>
      <c r="C14" s="50"/>
      <c r="D14" s="50"/>
      <c r="E14" s="50"/>
      <c r="F14" s="50"/>
      <c r="G14" s="50"/>
      <c r="H14" s="50"/>
      <c r="I14" s="50" t="s">
        <v>4</v>
      </c>
      <c r="J14" s="50"/>
      <c r="K14" s="50"/>
      <c r="L14" s="50"/>
      <c r="M14" s="50"/>
      <c r="N14" s="50"/>
      <c r="O14" s="50"/>
      <c r="P14" s="50"/>
      <c r="Q14" s="50"/>
      <c r="R14" s="50" t="s">
        <v>33</v>
      </c>
      <c r="S14" s="50"/>
      <c r="T14" s="50"/>
      <c r="U14" s="50"/>
      <c r="V14" s="50"/>
      <c r="W14" s="50"/>
      <c r="X14" s="50"/>
      <c r="Y14" s="50"/>
      <c r="Z14" s="50"/>
    </row>
    <row r="15" spans="1:34" ht="37.5" customHeight="1">
      <c r="A15" s="69"/>
      <c r="B15" s="69"/>
      <c r="C15" s="69"/>
      <c r="D15" s="69"/>
      <c r="E15" s="69"/>
      <c r="F15" s="69"/>
      <c r="G15" s="69"/>
      <c r="H15" s="69"/>
      <c r="I15" s="70"/>
      <c r="J15" s="70"/>
      <c r="K15" s="70"/>
      <c r="L15" s="70"/>
      <c r="M15" s="70"/>
      <c r="N15" s="70"/>
      <c r="O15" s="70"/>
      <c r="P15" s="70"/>
      <c r="Q15" s="70"/>
      <c r="R15" s="70"/>
      <c r="S15" s="70"/>
      <c r="T15" s="70"/>
      <c r="U15" s="70"/>
      <c r="V15" s="70"/>
      <c r="W15" s="70"/>
      <c r="X15" s="70"/>
      <c r="Y15" s="70"/>
      <c r="Z15" s="70"/>
    </row>
    <row r="16" spans="1:34" ht="34.5" customHeight="1">
      <c r="A16" s="50" t="s">
        <v>73</v>
      </c>
      <c r="B16" s="50"/>
      <c r="C16" s="50"/>
      <c r="D16" s="50"/>
      <c r="E16" s="50"/>
      <c r="F16" s="50"/>
      <c r="G16" s="50"/>
      <c r="H16" s="57"/>
      <c r="I16" s="74"/>
      <c r="J16" s="71"/>
      <c r="K16" s="11" t="s">
        <v>69</v>
      </c>
      <c r="L16" s="11" t="s">
        <v>32</v>
      </c>
      <c r="M16" s="75"/>
      <c r="N16" s="71"/>
      <c r="O16" s="11" t="s">
        <v>1</v>
      </c>
      <c r="P16" s="35"/>
      <c r="Q16" s="64" t="s">
        <v>31</v>
      </c>
      <c r="R16" s="64"/>
      <c r="S16" s="64"/>
      <c r="T16" s="65"/>
      <c r="U16" s="65"/>
      <c r="V16" s="11" t="s">
        <v>1</v>
      </c>
      <c r="W16" s="35"/>
      <c r="X16" s="66" t="s">
        <v>30</v>
      </c>
      <c r="Y16" s="67"/>
      <c r="Z16" s="67"/>
      <c r="AA16" s="4"/>
      <c r="AC16" s="4"/>
    </row>
    <row r="17" spans="1:38" ht="15" customHeight="1">
      <c r="A17" s="50" t="s">
        <v>29</v>
      </c>
      <c r="B17" s="50"/>
      <c r="C17" s="50"/>
      <c r="D17" s="50"/>
      <c r="E17" s="50"/>
      <c r="F17" s="50"/>
      <c r="G17" s="50"/>
      <c r="H17" s="50"/>
      <c r="I17" s="50"/>
      <c r="J17" s="50"/>
      <c r="K17" s="50"/>
      <c r="L17" s="50"/>
      <c r="M17" s="50"/>
      <c r="N17" s="50"/>
      <c r="O17" s="50"/>
      <c r="P17" s="50"/>
      <c r="Q17" s="50" t="s">
        <v>28</v>
      </c>
      <c r="R17" s="50"/>
      <c r="S17" s="50"/>
      <c r="T17" s="57" t="s">
        <v>80</v>
      </c>
      <c r="U17" s="58"/>
      <c r="V17" s="58"/>
      <c r="W17" s="58"/>
      <c r="X17" s="58"/>
      <c r="Y17" s="58"/>
      <c r="Z17" s="59"/>
      <c r="AA17" s="12"/>
      <c r="AB17" s="12"/>
      <c r="AC17" s="12"/>
      <c r="AD17" s="12"/>
      <c r="AE17" s="12"/>
      <c r="AF17" s="12"/>
    </row>
    <row r="18" spans="1:38" s="16" customFormat="1" ht="30" customHeight="1">
      <c r="A18" s="71"/>
      <c r="B18" s="72"/>
      <c r="C18" s="72"/>
      <c r="D18" s="10" t="s">
        <v>9</v>
      </c>
      <c r="E18" s="11"/>
      <c r="F18" s="10" t="s">
        <v>8</v>
      </c>
      <c r="G18" s="11"/>
      <c r="H18" s="10" t="s">
        <v>27</v>
      </c>
      <c r="I18" s="9" t="s">
        <v>71</v>
      </c>
      <c r="J18" s="17"/>
      <c r="K18" s="17"/>
      <c r="L18" s="17"/>
      <c r="M18" s="17"/>
      <c r="N18" s="73"/>
      <c r="O18" s="73"/>
      <c r="P18" s="8" t="s">
        <v>26</v>
      </c>
      <c r="Q18" s="74"/>
      <c r="R18" s="74"/>
      <c r="S18" s="74"/>
      <c r="T18" s="71"/>
      <c r="U18" s="72"/>
      <c r="V18" s="72"/>
      <c r="W18" s="72"/>
      <c r="X18" s="72"/>
      <c r="Y18" s="72"/>
      <c r="Z18" s="75"/>
    </row>
    <row r="19" spans="1:38" s="16" customFormat="1" ht="11.25" customHeight="1">
      <c r="A19" s="25"/>
      <c r="B19" s="25"/>
      <c r="C19" s="25"/>
      <c r="D19" s="26"/>
      <c r="E19" s="27"/>
      <c r="F19" s="26"/>
      <c r="G19" s="27"/>
      <c r="H19" s="26"/>
      <c r="I19" s="28"/>
      <c r="J19" s="29"/>
      <c r="K19" s="29"/>
      <c r="L19" s="29"/>
      <c r="M19" s="29"/>
      <c r="N19" s="30"/>
      <c r="O19" s="30"/>
      <c r="P19" s="28"/>
      <c r="Q19" s="25"/>
      <c r="R19" s="25"/>
      <c r="S19" s="25"/>
      <c r="T19" s="25"/>
      <c r="U19" s="25"/>
      <c r="V19" s="25"/>
      <c r="W19" s="25"/>
      <c r="X19" s="25"/>
      <c r="Y19" s="25"/>
      <c r="Z19" s="25"/>
    </row>
    <row r="20" spans="1:38" ht="15" customHeight="1">
      <c r="A20" s="1" t="s">
        <v>72</v>
      </c>
    </row>
    <row r="21" spans="1:38" s="5" customFormat="1" ht="39.75" customHeight="1">
      <c r="A21" s="76" t="s">
        <v>76</v>
      </c>
      <c r="B21" s="77"/>
      <c r="C21" s="77"/>
      <c r="D21" s="77"/>
      <c r="E21" s="77"/>
      <c r="F21" s="77"/>
      <c r="G21" s="77"/>
      <c r="H21" s="77"/>
      <c r="I21" s="77"/>
      <c r="J21" s="77"/>
      <c r="K21" s="77"/>
      <c r="L21" s="77"/>
      <c r="M21" s="78"/>
      <c r="N21" s="79" t="s">
        <v>25</v>
      </c>
      <c r="O21" s="80"/>
      <c r="P21" s="80"/>
      <c r="Q21" s="80"/>
      <c r="R21" s="80"/>
      <c r="S21" s="80"/>
      <c r="T21" s="80"/>
      <c r="U21" s="80"/>
      <c r="V21" s="80"/>
      <c r="W21" s="80"/>
      <c r="X21" s="80"/>
      <c r="Y21" s="80"/>
      <c r="Z21" s="81"/>
      <c r="AB21" s="6"/>
      <c r="AC21" s="6"/>
      <c r="AD21" s="6"/>
      <c r="AE21" s="6"/>
      <c r="AF21" s="6"/>
      <c r="AG21" s="6"/>
      <c r="AH21" s="6"/>
      <c r="AI21" s="6"/>
      <c r="AJ21" s="6"/>
      <c r="AK21" s="6"/>
      <c r="AL21" s="6"/>
    </row>
    <row r="22" spans="1:38" s="5" customFormat="1" ht="30" customHeight="1">
      <c r="A22" s="76" t="s">
        <v>24</v>
      </c>
      <c r="B22" s="77"/>
      <c r="C22" s="77"/>
      <c r="D22" s="77"/>
      <c r="E22" s="77"/>
      <c r="F22" s="77"/>
      <c r="G22" s="77"/>
      <c r="H22" s="82"/>
      <c r="I22" s="83"/>
      <c r="J22" s="83"/>
      <c r="K22" s="83"/>
      <c r="L22" s="83"/>
      <c r="M22" s="37" t="s">
        <v>10</v>
      </c>
      <c r="N22" s="84" t="s">
        <v>23</v>
      </c>
      <c r="O22" s="85"/>
      <c r="P22" s="85"/>
      <c r="Q22" s="85"/>
      <c r="R22" s="85"/>
      <c r="S22" s="85"/>
      <c r="T22" s="85"/>
      <c r="U22" s="86"/>
      <c r="V22" s="87"/>
      <c r="W22" s="87"/>
      <c r="X22" s="87"/>
      <c r="Y22" s="87"/>
      <c r="Z22" s="7" t="s">
        <v>10</v>
      </c>
      <c r="AC22" s="6"/>
      <c r="AD22" s="6"/>
      <c r="AE22" s="6"/>
      <c r="AF22" s="6"/>
      <c r="AG22" s="6"/>
      <c r="AH22" s="6"/>
      <c r="AI22" s="6"/>
      <c r="AJ22" s="6"/>
      <c r="AK22" s="6"/>
      <c r="AL22" s="6"/>
    </row>
    <row r="23" spans="1:38" s="5" customFormat="1" ht="30" customHeight="1">
      <c r="A23" s="76" t="s">
        <v>77</v>
      </c>
      <c r="B23" s="77"/>
      <c r="C23" s="77"/>
      <c r="D23" s="77"/>
      <c r="E23" s="77"/>
      <c r="F23" s="77"/>
      <c r="G23" s="77"/>
      <c r="H23" s="88"/>
      <c r="I23" s="89"/>
      <c r="J23" s="89"/>
      <c r="K23" s="89"/>
      <c r="L23" s="89"/>
      <c r="M23" s="37" t="s">
        <v>10</v>
      </c>
      <c r="N23" s="90" t="s">
        <v>22</v>
      </c>
      <c r="O23" s="91"/>
      <c r="P23" s="91"/>
      <c r="Q23" s="91"/>
      <c r="R23" s="91"/>
      <c r="S23" s="91"/>
      <c r="T23" s="91"/>
      <c r="U23" s="86"/>
      <c r="V23" s="87"/>
      <c r="W23" s="87"/>
      <c r="X23" s="87"/>
      <c r="Y23" s="87"/>
      <c r="Z23" s="7" t="s">
        <v>10</v>
      </c>
    </row>
    <row r="24" spans="1:38" s="5" customFormat="1" ht="30" customHeight="1">
      <c r="A24" s="76" t="s">
        <v>21</v>
      </c>
      <c r="B24" s="77"/>
      <c r="C24" s="77"/>
      <c r="D24" s="77"/>
      <c r="E24" s="77"/>
      <c r="F24" s="77"/>
      <c r="G24" s="77"/>
      <c r="H24" s="88"/>
      <c r="I24" s="89"/>
      <c r="J24" s="89"/>
      <c r="K24" s="89"/>
      <c r="L24" s="89"/>
      <c r="M24" s="37" t="s">
        <v>10</v>
      </c>
      <c r="N24" s="90" t="s">
        <v>20</v>
      </c>
      <c r="O24" s="91"/>
      <c r="P24" s="91"/>
      <c r="Q24" s="91"/>
      <c r="R24" s="91"/>
      <c r="S24" s="91"/>
      <c r="T24" s="91"/>
      <c r="U24" s="86"/>
      <c r="V24" s="87"/>
      <c r="W24" s="87"/>
      <c r="X24" s="87"/>
      <c r="Y24" s="87"/>
      <c r="Z24" s="7" t="s">
        <v>10</v>
      </c>
    </row>
    <row r="25" spans="1:38" s="5" customFormat="1" ht="30" customHeight="1">
      <c r="A25" s="76" t="s">
        <v>19</v>
      </c>
      <c r="B25" s="77"/>
      <c r="C25" s="77"/>
      <c r="D25" s="77"/>
      <c r="E25" s="77"/>
      <c r="F25" s="77"/>
      <c r="G25" s="77"/>
      <c r="H25" s="82"/>
      <c r="I25" s="83"/>
      <c r="J25" s="83"/>
      <c r="K25" s="83"/>
      <c r="L25" s="83"/>
      <c r="M25" s="37" t="s">
        <v>10</v>
      </c>
      <c r="N25" s="90" t="s">
        <v>18</v>
      </c>
      <c r="O25" s="91"/>
      <c r="P25" s="91"/>
      <c r="Q25" s="91"/>
      <c r="R25" s="91"/>
      <c r="S25" s="91"/>
      <c r="T25" s="91"/>
      <c r="U25" s="86"/>
      <c r="V25" s="87"/>
      <c r="W25" s="87"/>
      <c r="X25" s="87"/>
      <c r="Y25" s="87"/>
      <c r="Z25" s="7" t="s">
        <v>10</v>
      </c>
      <c r="AB25" s="1"/>
    </row>
    <row r="26" spans="1:38" s="5" customFormat="1" ht="30" customHeight="1">
      <c r="A26" s="76" t="s">
        <v>17</v>
      </c>
      <c r="B26" s="77"/>
      <c r="C26" s="77"/>
      <c r="D26" s="77"/>
      <c r="E26" s="77"/>
      <c r="F26" s="77"/>
      <c r="G26" s="77"/>
      <c r="H26" s="82"/>
      <c r="I26" s="83"/>
      <c r="J26" s="83"/>
      <c r="K26" s="83"/>
      <c r="L26" s="83"/>
      <c r="M26" s="37" t="s">
        <v>10</v>
      </c>
      <c r="N26" s="84" t="s">
        <v>15</v>
      </c>
      <c r="O26" s="85"/>
      <c r="P26" s="85"/>
      <c r="Q26" s="85"/>
      <c r="R26" s="85"/>
      <c r="S26" s="85"/>
      <c r="T26" s="85"/>
      <c r="U26" s="86"/>
      <c r="V26" s="87"/>
      <c r="W26" s="87"/>
      <c r="X26" s="87"/>
      <c r="Y26" s="87"/>
      <c r="Z26" s="7" t="s">
        <v>10</v>
      </c>
    </row>
    <row r="27" spans="1:38" s="5" customFormat="1" ht="30" customHeight="1">
      <c r="A27" s="76" t="s">
        <v>81</v>
      </c>
      <c r="B27" s="77"/>
      <c r="C27" s="77"/>
      <c r="D27" s="77"/>
      <c r="E27" s="77"/>
      <c r="F27" s="77"/>
      <c r="G27" s="77"/>
      <c r="H27" s="88"/>
      <c r="I27" s="89"/>
      <c r="J27" s="89"/>
      <c r="K27" s="89"/>
      <c r="L27" s="89"/>
      <c r="M27" s="37" t="s">
        <v>10</v>
      </c>
      <c r="N27" s="84" t="s">
        <v>16</v>
      </c>
      <c r="O27" s="85"/>
      <c r="P27" s="85"/>
      <c r="Q27" s="85"/>
      <c r="R27" s="85"/>
      <c r="S27" s="85"/>
      <c r="T27" s="85"/>
      <c r="U27" s="92">
        <f>SUM(U22:Y26)</f>
        <v>0</v>
      </c>
      <c r="V27" s="93"/>
      <c r="W27" s="93"/>
      <c r="X27" s="93"/>
      <c r="Y27" s="93"/>
      <c r="Z27" s="7" t="s">
        <v>10</v>
      </c>
    </row>
    <row r="28" spans="1:38" s="5" customFormat="1" ht="30" customHeight="1">
      <c r="A28" s="94" t="s">
        <v>15</v>
      </c>
      <c r="B28" s="95"/>
      <c r="C28" s="95"/>
      <c r="D28" s="95"/>
      <c r="E28" s="95"/>
      <c r="F28" s="95"/>
      <c r="G28" s="95"/>
      <c r="H28" s="86"/>
      <c r="I28" s="87"/>
      <c r="J28" s="87"/>
      <c r="K28" s="87"/>
      <c r="L28" s="87"/>
      <c r="M28" s="32" t="s">
        <v>10</v>
      </c>
      <c r="N28" s="84" t="s">
        <v>14</v>
      </c>
      <c r="O28" s="85"/>
      <c r="P28" s="85"/>
      <c r="Q28" s="85"/>
      <c r="R28" s="85"/>
      <c r="S28" s="85"/>
      <c r="T28" s="85"/>
      <c r="U28" s="86"/>
      <c r="V28" s="87"/>
      <c r="W28" s="87"/>
      <c r="X28" s="87"/>
      <c r="Y28" s="87"/>
      <c r="Z28" s="7" t="s">
        <v>10</v>
      </c>
    </row>
    <row r="29" spans="1:38" s="5" customFormat="1" ht="30" customHeight="1">
      <c r="A29" s="79" t="s">
        <v>13</v>
      </c>
      <c r="B29" s="80"/>
      <c r="C29" s="80"/>
      <c r="D29" s="80"/>
      <c r="E29" s="80"/>
      <c r="F29" s="80"/>
      <c r="G29" s="80"/>
      <c r="H29" s="86">
        <f>SUM($H$22:$L$28)</f>
        <v>0</v>
      </c>
      <c r="I29" s="87"/>
      <c r="J29" s="87"/>
      <c r="K29" s="87"/>
      <c r="L29" s="87"/>
      <c r="M29" s="32" t="s">
        <v>10</v>
      </c>
      <c r="N29" s="84" t="s">
        <v>12</v>
      </c>
      <c r="O29" s="85"/>
      <c r="P29" s="85"/>
      <c r="Q29" s="85"/>
      <c r="R29" s="85"/>
      <c r="S29" s="85"/>
      <c r="T29" s="85"/>
      <c r="U29" s="92">
        <f>U27-U28</f>
        <v>0</v>
      </c>
      <c r="V29" s="93"/>
      <c r="W29" s="93"/>
      <c r="X29" s="93"/>
      <c r="Y29" s="93"/>
      <c r="Z29" s="7" t="s">
        <v>10</v>
      </c>
    </row>
    <row r="30" spans="1:38" s="5" customFormat="1" ht="30" customHeight="1">
      <c r="A30" s="100" t="s">
        <v>11</v>
      </c>
      <c r="B30" s="100"/>
      <c r="C30" s="100"/>
      <c r="D30" s="100"/>
      <c r="E30" s="100"/>
      <c r="F30" s="100"/>
      <c r="G30" s="100"/>
      <c r="H30" s="101">
        <f>H29-U29</f>
        <v>0</v>
      </c>
      <c r="I30" s="101"/>
      <c r="J30" s="101"/>
      <c r="K30" s="101"/>
      <c r="L30" s="101"/>
      <c r="M30" s="101"/>
      <c r="N30" s="101"/>
      <c r="O30" s="101"/>
      <c r="P30" s="101"/>
      <c r="Q30" s="101"/>
      <c r="R30" s="101"/>
      <c r="S30" s="101"/>
      <c r="T30" s="101"/>
      <c r="U30" s="101"/>
      <c r="V30" s="101"/>
      <c r="W30" s="101"/>
      <c r="X30" s="101"/>
      <c r="Y30" s="102"/>
      <c r="Z30" s="7" t="s">
        <v>10</v>
      </c>
      <c r="AA30" s="31" t="str">
        <f>IF(H30&lt;0,"★支出が収入を上回らないように修正してください。収入を上回る支出を貯金の取り崩しや借金で賄う場合は、収入内訳の「その他（　　）」に計上してください。","")</f>
        <v/>
      </c>
    </row>
    <row r="31" spans="1:38" ht="6.75" customHeight="1">
      <c r="Q31" s="5"/>
    </row>
    <row r="32" spans="1:38" ht="11.25" customHeight="1"/>
    <row r="33" spans="1:35" ht="15" customHeight="1">
      <c r="A33" s="38" t="s">
        <v>82</v>
      </c>
    </row>
    <row r="34" spans="1:35" ht="200.1" customHeight="1">
      <c r="A34" s="96"/>
      <c r="B34" s="97"/>
      <c r="C34" s="97"/>
      <c r="D34" s="97"/>
      <c r="E34" s="97"/>
      <c r="F34" s="97"/>
      <c r="G34" s="97"/>
      <c r="H34" s="97"/>
      <c r="I34" s="97"/>
      <c r="J34" s="97"/>
      <c r="K34" s="97"/>
      <c r="L34" s="97"/>
      <c r="M34" s="97"/>
      <c r="N34" s="97"/>
      <c r="O34" s="97"/>
      <c r="P34" s="97"/>
      <c r="Q34" s="97"/>
      <c r="R34" s="97"/>
      <c r="S34" s="97"/>
      <c r="T34" s="97"/>
      <c r="U34" s="97"/>
      <c r="V34" s="97"/>
      <c r="W34" s="97"/>
      <c r="X34" s="97"/>
      <c r="Y34" s="97"/>
      <c r="Z34" s="98"/>
    </row>
    <row r="35" spans="1:35" ht="11.25" customHeight="1"/>
    <row r="36" spans="1:35" ht="15" customHeight="1">
      <c r="A36" s="38" t="s">
        <v>83</v>
      </c>
    </row>
    <row r="37" spans="1:35" ht="200.1" customHeight="1">
      <c r="A37" s="96"/>
      <c r="B37" s="97"/>
      <c r="C37" s="97"/>
      <c r="D37" s="97"/>
      <c r="E37" s="97"/>
      <c r="F37" s="97"/>
      <c r="G37" s="97"/>
      <c r="H37" s="97"/>
      <c r="I37" s="97"/>
      <c r="J37" s="97"/>
      <c r="K37" s="97"/>
      <c r="L37" s="97"/>
      <c r="M37" s="97"/>
      <c r="N37" s="97"/>
      <c r="O37" s="97"/>
      <c r="P37" s="97"/>
      <c r="Q37" s="97"/>
      <c r="R37" s="97"/>
      <c r="S37" s="97"/>
      <c r="T37" s="97"/>
      <c r="U37" s="97"/>
      <c r="V37" s="97"/>
      <c r="W37" s="97"/>
      <c r="X37" s="97"/>
      <c r="Y37" s="97"/>
      <c r="Z37" s="98"/>
    </row>
    <row r="38" spans="1:35" ht="11.25" customHeight="1"/>
    <row r="39" spans="1:35" ht="7.5"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row r="40" spans="1:35" ht="15" customHeight="1">
      <c r="Y40" s="1" t="s">
        <v>0</v>
      </c>
    </row>
    <row r="41" spans="1:35" ht="15" customHeight="1">
      <c r="A41" s="1" t="s">
        <v>7</v>
      </c>
    </row>
    <row r="42" spans="1:35" ht="52.5" customHeight="1">
      <c r="A42" s="99" t="s">
        <v>74</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3"/>
      <c r="AB42" s="3"/>
      <c r="AC42" s="3"/>
      <c r="AD42" s="3"/>
      <c r="AE42" s="3"/>
      <c r="AF42" s="3"/>
      <c r="AG42" s="3"/>
      <c r="AH42" s="2"/>
      <c r="AI42"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sheetData>
  <sheetProtection selectLockedCells="1" selectUnlockedCells="1"/>
  <mergeCells count="70">
    <mergeCell ref="A34:Z34"/>
    <mergeCell ref="A37:Z37"/>
    <mergeCell ref="A42:Z42"/>
    <mergeCell ref="Q17:S17"/>
    <mergeCell ref="Q18:S18"/>
    <mergeCell ref="T17:Z17"/>
    <mergeCell ref="T18:Z18"/>
    <mergeCell ref="A29:G29"/>
    <mergeCell ref="H29:L29"/>
    <mergeCell ref="N29:T29"/>
    <mergeCell ref="U29:Y29"/>
    <mergeCell ref="A30:G30"/>
    <mergeCell ref="H30:Y30"/>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A17:P17"/>
    <mergeCell ref="A18:C18"/>
    <mergeCell ref="N18:O18"/>
    <mergeCell ref="A16:H16"/>
    <mergeCell ref="I16:J16"/>
    <mergeCell ref="M16:N16"/>
    <mergeCell ref="Q16:S16"/>
    <mergeCell ref="T16:U16"/>
    <mergeCell ref="X16:Z16"/>
    <mergeCell ref="D12:U12"/>
    <mergeCell ref="A13:U13"/>
    <mergeCell ref="A14:H14"/>
    <mergeCell ref="I14:Q14"/>
    <mergeCell ref="R14:Z14"/>
    <mergeCell ref="A15:H15"/>
    <mergeCell ref="I15:Q15"/>
    <mergeCell ref="R15:Z15"/>
    <mergeCell ref="A2:Z2"/>
    <mergeCell ref="A6:Z6"/>
    <mergeCell ref="A7:Z7"/>
    <mergeCell ref="A9:U9"/>
    <mergeCell ref="V9:Z13"/>
    <mergeCell ref="A10:C10"/>
    <mergeCell ref="D10:U10"/>
    <mergeCell ref="A11:C11"/>
    <mergeCell ref="D11:U11"/>
    <mergeCell ref="A12:C12"/>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0" max="25" man="1"/>
    <brk id="5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1598606C-4FE4-436D-BE3A-01CD4A99214B}">
          <x14:formula1>
            <xm:f>Sheet1!$A$2:$A$12</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D7"/>
  <sheetViews>
    <sheetView workbookViewId="0">
      <selection activeCell="A37" sqref="A37:Z37"/>
    </sheetView>
  </sheetViews>
  <sheetFormatPr defaultRowHeight="18.75"/>
  <cols>
    <col min="1" max="1" width="9" customWidth="1"/>
    <col min="10" max="10" width="13.5" customWidth="1"/>
    <col min="16" max="16" width="17.5" customWidth="1"/>
    <col min="18" max="23" width="13" customWidth="1"/>
    <col min="24" max="24" width="16.125" customWidth="1"/>
    <col min="25" max="25" width="19.375" customWidth="1"/>
    <col min="26" max="27" width="16.125" customWidth="1"/>
    <col min="28" max="28" width="16.625" customWidth="1"/>
    <col min="29" max="29" width="16.25" customWidth="1"/>
  </cols>
  <sheetData>
    <row r="1" spans="1:30" ht="38.25" customHeight="1">
      <c r="A1" s="19" t="s">
        <v>50</v>
      </c>
      <c r="B1" s="19" t="s">
        <v>35</v>
      </c>
      <c r="C1" s="19" t="s">
        <v>51</v>
      </c>
      <c r="D1" s="19" t="s">
        <v>6</v>
      </c>
      <c r="E1" s="19" t="s">
        <v>54</v>
      </c>
      <c r="F1" s="19" t="s">
        <v>59</v>
      </c>
      <c r="G1" s="19" t="s">
        <v>53</v>
      </c>
      <c r="H1" s="20" t="s">
        <v>60</v>
      </c>
      <c r="I1" s="20" t="s">
        <v>61</v>
      </c>
      <c r="J1" s="19" t="s">
        <v>68</v>
      </c>
      <c r="K1" s="19" t="s">
        <v>62</v>
      </c>
      <c r="L1" s="19" t="s">
        <v>63</v>
      </c>
      <c r="M1" s="19" t="s">
        <v>55</v>
      </c>
      <c r="N1" s="19" t="s">
        <v>56</v>
      </c>
      <c r="O1" s="19" t="s">
        <v>57</v>
      </c>
      <c r="P1" s="19" t="s">
        <v>58</v>
      </c>
      <c r="Q1" s="20" t="s">
        <v>64</v>
      </c>
      <c r="R1" s="23" t="s">
        <v>86</v>
      </c>
      <c r="S1" s="23" t="s">
        <v>65</v>
      </c>
      <c r="T1" s="23" t="s">
        <v>66</v>
      </c>
      <c r="U1" s="23" t="s">
        <v>67</v>
      </c>
      <c r="V1" s="23" t="s">
        <v>87</v>
      </c>
      <c r="W1" s="23" t="s">
        <v>88</v>
      </c>
      <c r="X1" s="23" t="s">
        <v>90</v>
      </c>
      <c r="Y1" s="23" t="s">
        <v>91</v>
      </c>
      <c r="Z1" s="23" t="s">
        <v>92</v>
      </c>
      <c r="AA1" s="23" t="s">
        <v>91</v>
      </c>
      <c r="AB1" s="46" t="s">
        <v>98</v>
      </c>
      <c r="AC1" s="46" t="s">
        <v>99</v>
      </c>
      <c r="AD1" s="21"/>
    </row>
    <row r="2" spans="1:30" ht="77.25" customHeight="1">
      <c r="A2" s="19">
        <f>願書!D10</f>
        <v>0</v>
      </c>
      <c r="B2" s="19">
        <f>願書!D11</f>
        <v>0</v>
      </c>
      <c r="C2" s="19">
        <f>願書!D12</f>
        <v>0</v>
      </c>
      <c r="D2" s="19">
        <f>願書!T18</f>
        <v>0</v>
      </c>
      <c r="E2" s="19">
        <f>願書!Q18</f>
        <v>0</v>
      </c>
      <c r="F2" s="19"/>
      <c r="G2" s="19">
        <f>願書!A15</f>
        <v>0</v>
      </c>
      <c r="H2" s="20">
        <f>願書!I15</f>
        <v>0</v>
      </c>
      <c r="I2" s="20">
        <f>願書!R15</f>
        <v>0</v>
      </c>
      <c r="J2" s="19" t="str">
        <f>願書!A16</f>
        <v>在籍課程を選択してください↓</v>
      </c>
      <c r="K2" s="19" t="str">
        <f>願書!T16&amp;"年"&amp;願書!W16&amp;"月"</f>
        <v>年月</v>
      </c>
      <c r="L2" s="19" t="s">
        <v>84</v>
      </c>
      <c r="M2" s="39">
        <v>44652</v>
      </c>
      <c r="N2" s="39">
        <v>44652</v>
      </c>
      <c r="O2" s="19" t="s">
        <v>85</v>
      </c>
      <c r="P2" s="19" t="s">
        <v>85</v>
      </c>
      <c r="Q2" s="20">
        <f>願書!N18</f>
        <v>0</v>
      </c>
      <c r="R2" s="24">
        <f>願書!H29</f>
        <v>0</v>
      </c>
      <c r="S2" s="24">
        <f>願書!H23</f>
        <v>0</v>
      </c>
      <c r="T2" s="24">
        <f>願書!H22</f>
        <v>0</v>
      </c>
      <c r="U2" s="24">
        <f>願書!H24</f>
        <v>0</v>
      </c>
      <c r="V2" s="24">
        <f>願書!H25</f>
        <v>0</v>
      </c>
      <c r="W2" s="24">
        <f>願書!H26</f>
        <v>0</v>
      </c>
      <c r="X2" s="24">
        <f>願書!H27</f>
        <v>0</v>
      </c>
      <c r="Y2" s="24" t="str">
        <f>MID(願書!A27,9,10)</f>
        <v xml:space="preserve">
(　　　　　　　　</v>
      </c>
      <c r="Z2" s="24">
        <f>願書!H28</f>
        <v>0</v>
      </c>
      <c r="AA2" s="24" t="str">
        <f>MID(願書!A28,4,10)</f>
        <v xml:space="preserve">
(　　　　　　　　</v>
      </c>
      <c r="AB2" s="20">
        <f>願書!A34</f>
        <v>0</v>
      </c>
      <c r="AC2" s="20">
        <f>願書!A37</f>
        <v>0</v>
      </c>
      <c r="AD2" s="21"/>
    </row>
    <row r="3" spans="1:30">
      <c r="A3" s="22"/>
      <c r="B3" s="22"/>
      <c r="C3" s="22"/>
      <c r="D3" s="22"/>
      <c r="E3" s="22"/>
      <c r="F3" s="22"/>
      <c r="G3" s="22"/>
      <c r="H3" s="22"/>
      <c r="I3" s="22"/>
      <c r="J3" s="22"/>
      <c r="K3" s="22"/>
      <c r="L3" s="22"/>
      <c r="M3" s="22"/>
      <c r="N3" s="22"/>
      <c r="O3" s="22"/>
      <c r="P3" s="22"/>
      <c r="Q3" s="22"/>
      <c r="R3" s="41"/>
      <c r="S3" s="22"/>
      <c r="T3" s="22"/>
      <c r="U3" s="22"/>
      <c r="V3" s="22"/>
      <c r="W3" s="22"/>
      <c r="X3" s="22"/>
      <c r="Y3" s="22"/>
      <c r="Z3" s="22"/>
      <c r="AA3" s="22"/>
      <c r="AB3" s="22"/>
      <c r="AC3" s="22"/>
      <c r="AD3" s="22"/>
    </row>
    <row r="4" spans="1:30">
      <c r="S4" t="s">
        <v>96</v>
      </c>
      <c r="T4" t="s">
        <v>97</v>
      </c>
      <c r="Z4" s="40" t="s">
        <v>89</v>
      </c>
    </row>
    <row r="5" spans="1:30">
      <c r="R5" s="44" t="s">
        <v>95</v>
      </c>
      <c r="S5" s="43">
        <f>SUM($S$2:$X$2)</f>
        <v>0</v>
      </c>
      <c r="T5">
        <f>願書!$H$29</f>
        <v>0</v>
      </c>
      <c r="U5" s="42">
        <f>S5-T5</f>
        <v>0</v>
      </c>
    </row>
    <row r="6" spans="1:30">
      <c r="R6" s="44" t="s">
        <v>94</v>
      </c>
      <c r="S6" s="45">
        <f>SUM(願書!$U$22:$Y$26)-願書!$U$28</f>
        <v>0</v>
      </c>
      <c r="T6">
        <f>願書!$U$29</f>
        <v>0</v>
      </c>
      <c r="U6" s="42">
        <f>S6-T6</f>
        <v>0</v>
      </c>
    </row>
    <row r="7" spans="1:30">
      <c r="R7" s="44" t="s">
        <v>93</v>
      </c>
      <c r="S7" s="43">
        <f>S5-S6</f>
        <v>0</v>
      </c>
      <c r="T7">
        <f>願書!$H$30</f>
        <v>0</v>
      </c>
      <c r="U7" s="42">
        <f>S7-T7</f>
        <v>0</v>
      </c>
    </row>
  </sheetData>
  <phoneticPr fontId="1"/>
  <conditionalFormatting sqref="R2">
    <cfRule type="cellIs" dxfId="2" priority="5" operator="notEqual">
      <formula>$S$5</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B6763453-ACED-438F-B702-D7572E0B2B56}">
            <xm:f>NOT(ISERROR(SEARCH($Z$4,J2)))</xm:f>
            <xm:f>$Z$4</xm:f>
            <x14:dxf>
              <fill>
                <patternFill>
                  <bgColor rgb="FFFFFF00"/>
                </patternFill>
              </fill>
            </x14:dxf>
          </x14:cfRule>
          <x14:cfRule type="containsText" priority="4" operator="containsText" id="{0BCEA3D9-EB43-4AD0-A7DB-AEDDAA23AACC}">
            <xm:f>NOT(ISERROR(SEARCH(#REF!,J2)))</xm:f>
            <xm:f>#REF!</xm:f>
            <x14:dxf>
              <fill>
                <patternFill>
                  <bgColor rgb="FFFFFF00"/>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2"/>
  <sheetViews>
    <sheetView workbookViewId="0">
      <selection activeCell="A37" sqref="A37:Z37"/>
    </sheetView>
  </sheetViews>
  <sheetFormatPr defaultColWidth="9" defaultRowHeight="13.5"/>
  <cols>
    <col min="1" max="1" width="19.125" style="16" customWidth="1"/>
    <col min="2" max="16384" width="9" style="16"/>
  </cols>
  <sheetData>
    <row r="1" spans="1:1">
      <c r="A1" s="16" t="s">
        <v>40</v>
      </c>
    </row>
    <row r="2" spans="1:1">
      <c r="A2" s="16" t="s">
        <v>73</v>
      </c>
    </row>
    <row r="3" spans="1:1">
      <c r="A3" s="16" t="s">
        <v>78</v>
      </c>
    </row>
    <row r="4" spans="1:1">
      <c r="A4" s="16" t="s">
        <v>41</v>
      </c>
    </row>
    <row r="5" spans="1:1">
      <c r="A5" s="16" t="s">
        <v>42</v>
      </c>
    </row>
    <row r="6" spans="1:1">
      <c r="A6" s="16" t="s">
        <v>43</v>
      </c>
    </row>
    <row r="7" spans="1:1">
      <c r="A7" s="16" t="s">
        <v>44</v>
      </c>
    </row>
    <row r="8" spans="1:1">
      <c r="A8" s="16" t="s">
        <v>45</v>
      </c>
    </row>
    <row r="9" spans="1:1">
      <c r="A9" s="16" t="s">
        <v>47</v>
      </c>
    </row>
    <row r="10" spans="1:1">
      <c r="A10" s="16" t="s">
        <v>46</v>
      </c>
    </row>
    <row r="11" spans="1:1">
      <c r="A11" s="16" t="s">
        <v>48</v>
      </c>
    </row>
    <row r="12" spans="1:1">
      <c r="A12" s="16" t="s">
        <v>49</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願書</vt:lpstr>
      <vt:lpstr>一覧 </vt:lpstr>
      <vt:lpstr>Sheet1</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三宅 佑実</cp:lastModifiedBy>
  <cp:lastPrinted>2022-04-26T01:44:01Z</cp:lastPrinted>
  <dcterms:created xsi:type="dcterms:W3CDTF">2021-02-02T01:10:06Z</dcterms:created>
  <dcterms:modified xsi:type="dcterms:W3CDTF">2022-05-19T05:31:19Z</dcterms:modified>
</cp:coreProperties>
</file>